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turs\Documents\Cenu_aptauja_all\2025\lidzfinansejuma_pieslegumi\2025\2025_2\"/>
    </mc:Choice>
  </mc:AlternateContent>
  <xr:revisionPtr revIDLastSave="0" documentId="13_ncr:1_{929C4284-DAFC-4743-A1C5-06DEB1D0DF3F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L22" i="1" s="1"/>
  <c r="K21" i="1" l="1"/>
  <c r="L21" i="1"/>
  <c r="L23" i="1" l="1"/>
  <c r="L24" i="1" s="1"/>
  <c r="L25" i="1" s="1"/>
  <c r="K6" i="1" s="1"/>
</calcChain>
</file>

<file path=xl/sharedStrings.xml><?xml version="1.0" encoding="utf-8"?>
<sst xmlns="http://schemas.openxmlformats.org/spreadsheetml/2006/main" count="49" uniqueCount="42">
  <si>
    <t>Būves nosaukums: Kanalizācijas pieslēgums pilsētas tīkliem, ūdens mērītāja uzstādīšana uz esošā ievada</t>
  </si>
  <si>
    <t xml:space="preserve">Tāmes izmaksas EUR: </t>
  </si>
  <si>
    <t xml:space="preserve"> Nr.p.k.</t>
  </si>
  <si>
    <t>Darba nosaukums</t>
  </si>
  <si>
    <t xml:space="preserve">darba alga </t>
  </si>
  <si>
    <t>materiāli</t>
  </si>
  <si>
    <t xml:space="preserve">mehānismi </t>
  </si>
  <si>
    <t>kopā</t>
  </si>
  <si>
    <t xml:space="preserve">summa </t>
  </si>
  <si>
    <t>Projektēšana</t>
  </si>
  <si>
    <t>Inženiertīklu plāna izstrāde, apsekošana</t>
  </si>
  <si>
    <t>obj.</t>
  </si>
  <si>
    <t>kpl.</t>
  </si>
  <si>
    <t>Sadzīves kanalizācija K1</t>
  </si>
  <si>
    <t>Kanalizācija no  OD110, PP, SN8 (T8) caurulēm</t>
  </si>
  <si>
    <t>m</t>
  </si>
  <si>
    <t>Kanalizācijas caurules OD110 pievienojums esošai akai</t>
  </si>
  <si>
    <t>gb.</t>
  </si>
  <si>
    <t>Sistēmas pārbaude</t>
  </si>
  <si>
    <t>Izpilduzmērījums un reģistrēšana MDC</t>
  </si>
  <si>
    <t xml:space="preserve">Tiešās izmaksas kopā : </t>
  </si>
  <si>
    <t>(paraksts un tā atšifrējums, datums)</t>
  </si>
  <si>
    <t>Kopā bez PVN</t>
  </si>
  <si>
    <t>PVN 21%</t>
  </si>
  <si>
    <t>Kopā ar PVN</t>
  </si>
  <si>
    <t xml:space="preserve"> </t>
  </si>
  <si>
    <t>Mērvien.</t>
  </si>
  <si>
    <t>Daudz.</t>
  </si>
  <si>
    <t xml:space="preserve"> Objekta nosaukums: Vienģimenes dzīvojamā ēka</t>
  </si>
  <si>
    <t>Krājrezervuāra no dzelzsbetona grodiem iztukšosāna, teknes veidošana</t>
  </si>
  <si>
    <r>
      <t>m</t>
    </r>
    <r>
      <rPr>
        <sz val="10"/>
        <rFont val="Calibri"/>
        <family val="2"/>
        <charset val="186"/>
      </rPr>
      <t>²</t>
    </r>
  </si>
  <si>
    <t>Tranšejas vietas rekultivācija, brauktuves atjaunošana</t>
  </si>
  <si>
    <t>Ūdens skaitītāja C klase Zenner (MNK-RP-N) uzstādīšana un materiālu iegāde</t>
  </si>
  <si>
    <t>Sociālais nodoklis 23.59%</t>
  </si>
  <si>
    <t>Tāme  sastādīta  2025.g. tirgus cenās, pamatojoties uz objekta apsekošanu</t>
  </si>
  <si>
    <t xml:space="preserve">2025.gada </t>
  </si>
  <si>
    <t>Revīzijas skataka d110/200 T/20 ,H=1,5m.</t>
  </si>
  <si>
    <r>
      <rPr>
        <sz val="10"/>
        <rFont val="Arial"/>
        <family val="2"/>
        <charset val="186"/>
      </rPr>
      <t xml:space="preserve">      Pielikums Nr.2.4.  </t>
    </r>
    <r>
      <rPr>
        <b/>
        <sz val="10"/>
        <rFont val="Arial"/>
        <family val="2"/>
        <charset val="186"/>
      </rPr>
      <t xml:space="preserve">                                                                                  Tāme                                                   </t>
    </r>
  </si>
  <si>
    <r>
      <rPr>
        <sz val="10"/>
        <color rgb="FF000000"/>
        <rFont val="Arial"/>
        <family val="2"/>
        <charset val="186"/>
      </rPr>
      <t xml:space="preserve">Līgumam Nr. 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color indexed="8"/>
        <rFont val="Arial"/>
        <family val="2"/>
        <charset val="186"/>
      </rPr>
      <t xml:space="preserve">                                                        Kanalizācijas pieslēgumam                                </t>
    </r>
  </si>
  <si>
    <r>
      <t>Objekta adrese:</t>
    </r>
    <r>
      <rPr>
        <b/>
        <sz val="10"/>
        <rFont val="Arial"/>
        <family val="2"/>
        <charset val="186"/>
      </rPr>
      <t xml:space="preserve"> Rīgas iela 37</t>
    </r>
    <r>
      <rPr>
        <sz val="10"/>
        <rFont val="Arial"/>
        <family val="2"/>
        <charset val="186"/>
      </rPr>
      <t>, Vimbukrogs, Ķekavas novads</t>
    </r>
  </si>
  <si>
    <t xml:space="preserve">Tāme  sastādīta  2025.gada </t>
  </si>
  <si>
    <t xml:space="preserve">Sastādīja: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</si>
</sst>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s"/>
    <numFmt numFmtId="165" formatCode="0.00_ ;\-0.00\ 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u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 applyProtection="1">
      <alignment vertical="center"/>
      <protection locked="0"/>
    </xf>
    <xf numFmtId="2" fontId="8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vertical="center" wrapText="1"/>
    </xf>
    <xf numFmtId="165" fontId="8" fillId="0" borderId="2" xfId="4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1" fillId="0" borderId="3" xfId="5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/>
    </xf>
    <xf numFmtId="0" fontId="1" fillId="0" borderId="3" xfId="5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2" fontId="0" fillId="0" borderId="2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0" fillId="0" borderId="8" xfId="0" applyBorder="1"/>
    <xf numFmtId="0" fontId="4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2" xfId="4" applyNumberForma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right" vertical="center"/>
    </xf>
    <xf numFmtId="0" fontId="1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15" xfId="3" applyNumberFormat="1" applyFont="1" applyBorder="1" applyAlignment="1" applyProtection="1">
      <alignment horizontal="center" vertical="center"/>
      <protection hidden="1"/>
    </xf>
    <xf numFmtId="0" fontId="0" fillId="0" borderId="16" xfId="0" applyBorder="1"/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2" fontId="0" fillId="0" borderId="17" xfId="0" applyNumberFormat="1" applyBorder="1" applyAlignment="1">
      <alignment horizontal="right" wrapText="1"/>
    </xf>
    <xf numFmtId="0" fontId="0" fillId="0" borderId="17" xfId="0" applyBorder="1" applyAlignment="1">
      <alignment wrapText="1"/>
    </xf>
    <xf numFmtId="0" fontId="4" fillId="0" borderId="18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2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wrapText="1"/>
    </xf>
    <xf numFmtId="2" fontId="0" fillId="0" borderId="2" xfId="0" applyNumberFormat="1" applyBorder="1" applyAlignment="1">
      <alignment horizontal="right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 2 2" xfId="5" xr:uid="{00000000-0005-0000-0000-000001000000}"/>
    <cellStyle name="Normal 3" xfId="4" xr:uid="{00000000-0005-0000-0000-000002000000}"/>
    <cellStyle name="Normal_09-08-25 Auciems" xfId="1" xr:uid="{00000000-0005-0000-0000-000003000000}"/>
    <cellStyle name="Normal_9908m" xfId="3" xr:uid="{00000000-0005-0000-0000-000004000000}"/>
    <cellStyle name="Style 1" xfId="2" xr:uid="{00000000-0005-0000-0000-000005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Normal="100" workbookViewId="0">
      <selection activeCell="X12" sqref="X12"/>
    </sheetView>
  </sheetViews>
  <sheetFormatPr defaultRowHeight="15" x14ac:dyDescent="0.25"/>
  <cols>
    <col min="1" max="1" width="4.5703125" customWidth="1"/>
    <col min="2" max="2" width="48.42578125" customWidth="1"/>
    <col min="3" max="3" width="5" customWidth="1"/>
    <col min="4" max="4" width="6.140625" customWidth="1"/>
    <col min="5" max="5" width="8" customWidth="1"/>
    <col min="6" max="6" width="9.7109375" style="26" customWidth="1"/>
    <col min="7" max="7" width="11.7109375" customWidth="1"/>
    <col min="9" max="9" width="8.85546875" customWidth="1"/>
    <col min="10" max="10" width="10" customWidth="1"/>
    <col min="11" max="11" width="10.7109375" customWidth="1"/>
    <col min="13" max="13" width="1.85546875" customWidth="1"/>
  </cols>
  <sheetData>
    <row r="1" spans="1:15" x14ac:dyDescent="0.25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</row>
    <row r="2" spans="1:15" x14ac:dyDescent="0.25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3"/>
    </row>
    <row r="3" spans="1:15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3"/>
    </row>
    <row r="4" spans="1:15" x14ac:dyDescent="0.25">
      <c r="A4" s="77" t="s">
        <v>28</v>
      </c>
      <c r="B4" s="77"/>
      <c r="C4" s="77"/>
      <c r="D4" s="77"/>
      <c r="E4" s="77"/>
      <c r="F4" s="77"/>
      <c r="G4" s="77"/>
      <c r="H4" s="77"/>
      <c r="I4" s="1"/>
      <c r="J4" s="2"/>
      <c r="K4" s="3"/>
      <c r="L4" s="3"/>
      <c r="M4" s="2"/>
      <c r="N4" s="2"/>
    </row>
    <row r="5" spans="1:15" ht="12.75" customHeight="1" x14ac:dyDescent="0.25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4"/>
    </row>
    <row r="6" spans="1:15" x14ac:dyDescent="0.25">
      <c r="A6" s="77" t="s">
        <v>39</v>
      </c>
      <c r="B6" s="77"/>
      <c r="C6" s="77"/>
      <c r="D6" s="77"/>
      <c r="E6" s="77"/>
      <c r="F6" s="77"/>
      <c r="G6" s="77"/>
      <c r="H6" s="77"/>
      <c r="I6" s="2" t="s">
        <v>1</v>
      </c>
      <c r="J6" s="5"/>
      <c r="K6" s="68">
        <f>L25</f>
        <v>0</v>
      </c>
      <c r="L6" s="68"/>
      <c r="M6" s="2"/>
      <c r="N6" s="2"/>
    </row>
    <row r="7" spans="1:15" x14ac:dyDescent="0.25">
      <c r="A7" s="5" t="s">
        <v>34</v>
      </c>
      <c r="B7" s="5"/>
      <c r="C7" s="5"/>
      <c r="D7" s="5"/>
      <c r="E7" s="5"/>
      <c r="F7" s="1"/>
      <c r="G7" s="5"/>
      <c r="H7" s="5"/>
      <c r="I7" s="2" t="s">
        <v>40</v>
      </c>
      <c r="J7" s="2"/>
      <c r="K7" s="2"/>
      <c r="L7" s="6"/>
      <c r="M7" s="3"/>
    </row>
    <row r="8" spans="1:15" x14ac:dyDescent="0.25">
      <c r="A8" s="69" t="s">
        <v>2</v>
      </c>
      <c r="B8" s="71" t="s">
        <v>3</v>
      </c>
      <c r="C8" s="73" t="s">
        <v>26</v>
      </c>
      <c r="D8" s="69" t="s">
        <v>27</v>
      </c>
      <c r="E8" s="74"/>
      <c r="F8" s="74"/>
      <c r="G8" s="74"/>
      <c r="H8" s="75"/>
      <c r="I8" s="76"/>
      <c r="J8" s="76"/>
      <c r="K8" s="76"/>
      <c r="L8" s="76"/>
    </row>
    <row r="9" spans="1:15" ht="30.75" customHeight="1" thickBot="1" x14ac:dyDescent="0.3">
      <c r="A9" s="70"/>
      <c r="B9" s="72"/>
      <c r="C9" s="69"/>
      <c r="D9" s="70"/>
      <c r="E9" s="41" t="s">
        <v>4</v>
      </c>
      <c r="F9" s="41" t="s">
        <v>5</v>
      </c>
      <c r="G9" s="41" t="s">
        <v>6</v>
      </c>
      <c r="H9" s="41" t="s">
        <v>7</v>
      </c>
      <c r="I9" s="41" t="s">
        <v>4</v>
      </c>
      <c r="J9" s="41" t="s">
        <v>5</v>
      </c>
      <c r="K9" s="41" t="s">
        <v>6</v>
      </c>
      <c r="L9" s="41" t="s">
        <v>8</v>
      </c>
    </row>
    <row r="10" spans="1:15" x14ac:dyDescent="0.25">
      <c r="A10" s="43"/>
      <c r="B10" s="44" t="s">
        <v>9</v>
      </c>
      <c r="C10" s="45"/>
      <c r="D10" s="45"/>
      <c r="E10" s="46"/>
      <c r="F10" s="46"/>
      <c r="G10" s="46"/>
      <c r="H10" s="47"/>
      <c r="I10" s="47"/>
      <c r="J10" s="47"/>
      <c r="K10" s="47"/>
      <c r="L10" s="48"/>
    </row>
    <row r="11" spans="1:15" x14ac:dyDescent="0.25">
      <c r="A11" s="49">
        <v>1</v>
      </c>
      <c r="B11" s="9" t="s">
        <v>10</v>
      </c>
      <c r="C11" s="10" t="s">
        <v>11</v>
      </c>
      <c r="D11" s="11">
        <v>1</v>
      </c>
      <c r="E11" s="7"/>
      <c r="F11" s="7"/>
      <c r="G11" s="7"/>
      <c r="H11" s="8"/>
      <c r="I11" s="8"/>
      <c r="J11" s="8"/>
      <c r="K11" s="8"/>
      <c r="L11" s="50"/>
    </row>
    <row r="12" spans="1:15" ht="25.5" x14ac:dyDescent="0.25">
      <c r="A12" s="49">
        <v>2</v>
      </c>
      <c r="B12" s="12" t="s">
        <v>32</v>
      </c>
      <c r="C12" s="10" t="s">
        <v>12</v>
      </c>
      <c r="D12" s="13">
        <v>1</v>
      </c>
      <c r="E12" s="13"/>
      <c r="F12" s="14"/>
      <c r="G12" s="13"/>
      <c r="H12" s="15"/>
      <c r="I12" s="15"/>
      <c r="J12" s="15"/>
      <c r="K12" s="15"/>
      <c r="L12" s="51"/>
    </row>
    <row r="13" spans="1:15" x14ac:dyDescent="0.25">
      <c r="A13" s="49"/>
      <c r="B13" s="16" t="s">
        <v>13</v>
      </c>
      <c r="C13" s="17"/>
      <c r="D13" s="18"/>
      <c r="E13" s="19"/>
      <c r="F13" s="14"/>
      <c r="G13" s="13"/>
      <c r="H13" s="13"/>
      <c r="I13" s="15"/>
      <c r="J13" s="15"/>
      <c r="K13" s="15"/>
      <c r="L13" s="51"/>
      <c r="N13" s="27"/>
      <c r="O13" s="27"/>
    </row>
    <row r="14" spans="1:15" x14ac:dyDescent="0.25">
      <c r="A14" s="49">
        <v>1</v>
      </c>
      <c r="B14" s="20" t="s">
        <v>14</v>
      </c>
      <c r="C14" s="21" t="s">
        <v>15</v>
      </c>
      <c r="D14" s="22">
        <v>12</v>
      </c>
      <c r="E14" s="13"/>
      <c r="F14" s="14"/>
      <c r="G14" s="13"/>
      <c r="H14" s="15"/>
      <c r="I14" s="15"/>
      <c r="J14" s="15"/>
      <c r="K14" s="15"/>
      <c r="L14" s="51"/>
      <c r="N14" s="27"/>
      <c r="O14" s="27"/>
    </row>
    <row r="15" spans="1:15" x14ac:dyDescent="0.25">
      <c r="A15" s="49">
        <v>2</v>
      </c>
      <c r="B15" s="12" t="s">
        <v>16</v>
      </c>
      <c r="C15" s="10" t="s">
        <v>17</v>
      </c>
      <c r="D15" s="13">
        <v>1</v>
      </c>
      <c r="E15" s="13"/>
      <c r="F15" s="14"/>
      <c r="G15" s="13"/>
      <c r="H15" s="15"/>
      <c r="I15" s="15"/>
      <c r="J15" s="15"/>
      <c r="K15" s="15"/>
      <c r="L15" s="51"/>
      <c r="N15" s="27"/>
      <c r="O15" s="27"/>
    </row>
    <row r="16" spans="1:15" x14ac:dyDescent="0.25">
      <c r="A16" s="49">
        <v>3</v>
      </c>
      <c r="B16" s="38" t="s">
        <v>36</v>
      </c>
      <c r="C16" s="10" t="s">
        <v>17</v>
      </c>
      <c r="D16" s="13">
        <v>1</v>
      </c>
      <c r="E16" s="13"/>
      <c r="F16" s="14"/>
      <c r="G16" s="13"/>
      <c r="H16" s="15"/>
      <c r="I16" s="15"/>
      <c r="J16" s="15"/>
      <c r="K16" s="15"/>
      <c r="L16" s="51"/>
      <c r="N16" s="27"/>
      <c r="O16" s="27"/>
    </row>
    <row r="17" spans="1:15" ht="25.5" x14ac:dyDescent="0.25">
      <c r="A17" s="49">
        <v>4</v>
      </c>
      <c r="B17" s="23" t="s">
        <v>29</v>
      </c>
      <c r="C17" s="10" t="s">
        <v>17</v>
      </c>
      <c r="D17" s="24">
        <v>1</v>
      </c>
      <c r="E17" s="13"/>
      <c r="F17" s="14"/>
      <c r="G17" s="13"/>
      <c r="H17" s="15"/>
      <c r="I17" s="15"/>
      <c r="J17" s="15"/>
      <c r="K17" s="15"/>
      <c r="L17" s="51"/>
      <c r="N17" s="27"/>
      <c r="O17" s="27"/>
    </row>
    <row r="18" spans="1:15" x14ac:dyDescent="0.25">
      <c r="A18" s="49">
        <v>5</v>
      </c>
      <c r="B18" s="12" t="s">
        <v>31</v>
      </c>
      <c r="C18" s="10" t="s">
        <v>30</v>
      </c>
      <c r="D18" s="13">
        <v>10</v>
      </c>
      <c r="E18" s="39"/>
      <c r="F18" s="39"/>
      <c r="G18" s="40"/>
      <c r="H18" s="15"/>
      <c r="I18" s="15"/>
      <c r="J18" s="15"/>
      <c r="K18" s="15"/>
      <c r="L18" s="51"/>
      <c r="N18" s="27"/>
      <c r="O18" s="27"/>
    </row>
    <row r="19" spans="1:15" x14ac:dyDescent="0.25">
      <c r="A19" s="49">
        <v>6</v>
      </c>
      <c r="B19" s="25" t="s">
        <v>18</v>
      </c>
      <c r="C19" s="21" t="s">
        <v>12</v>
      </c>
      <c r="D19" s="24">
        <v>1</v>
      </c>
      <c r="E19" s="13"/>
      <c r="F19" s="14"/>
      <c r="G19" s="13"/>
      <c r="H19" s="15"/>
      <c r="I19" s="15"/>
      <c r="J19" s="15"/>
      <c r="K19" s="15"/>
      <c r="L19" s="51"/>
      <c r="N19" s="27"/>
      <c r="O19" s="27"/>
    </row>
    <row r="20" spans="1:15" x14ac:dyDescent="0.25">
      <c r="A20" s="49">
        <v>7</v>
      </c>
      <c r="B20" s="25" t="s">
        <v>19</v>
      </c>
      <c r="C20" s="21" t="s">
        <v>12</v>
      </c>
      <c r="D20" s="24">
        <v>1</v>
      </c>
      <c r="E20" s="13"/>
      <c r="F20" s="14"/>
      <c r="G20" s="13"/>
      <c r="H20" s="15"/>
      <c r="I20" s="15"/>
      <c r="J20" s="15"/>
      <c r="K20" s="15"/>
      <c r="L20" s="51"/>
      <c r="N20" s="27"/>
      <c r="O20" s="27"/>
    </row>
    <row r="21" spans="1:15" ht="15" customHeight="1" thickBot="1" x14ac:dyDescent="0.3">
      <c r="A21" s="52"/>
      <c r="B21" s="57"/>
      <c r="C21" s="58"/>
      <c r="D21" s="58"/>
      <c r="E21" s="59" t="s">
        <v>20</v>
      </c>
      <c r="F21" s="60"/>
      <c r="G21" s="60"/>
      <c r="H21" s="61"/>
      <c r="I21" s="53">
        <f>SUM(I10:I20)</f>
        <v>0</v>
      </c>
      <c r="J21" s="53">
        <f>SUM(J10:J20)</f>
        <v>0</v>
      </c>
      <c r="K21" s="53">
        <f>SUM(K10:K20)</f>
        <v>0</v>
      </c>
      <c r="L21" s="54">
        <f>SUM(L10:L20)</f>
        <v>0</v>
      </c>
      <c r="M21" s="27"/>
    </row>
    <row r="22" spans="1:15" x14ac:dyDescent="0.25">
      <c r="A22" s="30"/>
      <c r="E22" s="30"/>
      <c r="F22" s="30"/>
      <c r="G22" s="30"/>
      <c r="H22" s="31"/>
      <c r="I22" s="62" t="s">
        <v>33</v>
      </c>
      <c r="J22" s="63"/>
      <c r="K22" s="63"/>
      <c r="L22" s="42">
        <f>I21*23.59/100</f>
        <v>0</v>
      </c>
      <c r="M22" s="27"/>
    </row>
    <row r="23" spans="1:15" ht="15.75" x14ac:dyDescent="0.25">
      <c r="H23" s="31"/>
      <c r="I23" s="55" t="s">
        <v>22</v>
      </c>
      <c r="J23" s="56"/>
      <c r="K23" s="56"/>
      <c r="L23" s="29">
        <f>SUM(L21:L22)</f>
        <v>0</v>
      </c>
      <c r="M23" s="27"/>
      <c r="O23" t="s">
        <v>25</v>
      </c>
    </row>
    <row r="24" spans="1:15" x14ac:dyDescent="0.25">
      <c r="B24" s="3"/>
      <c r="C24" s="32"/>
      <c r="D24" s="32"/>
      <c r="E24" s="33"/>
      <c r="F24" s="35"/>
      <c r="G24" s="32"/>
      <c r="H24" s="31"/>
      <c r="I24" s="64" t="s">
        <v>23</v>
      </c>
      <c r="J24" s="56"/>
      <c r="K24" s="56"/>
      <c r="L24" s="28">
        <f>21*L23/100</f>
        <v>0</v>
      </c>
      <c r="M24" s="27"/>
    </row>
    <row r="25" spans="1:15" x14ac:dyDescent="0.25">
      <c r="A25" s="30"/>
      <c r="B25" s="34"/>
      <c r="E25" s="30"/>
      <c r="F25" s="30"/>
      <c r="G25" s="30"/>
      <c r="H25" s="31"/>
      <c r="I25" s="55" t="s">
        <v>24</v>
      </c>
      <c r="J25" s="56"/>
      <c r="K25" s="56"/>
      <c r="L25" s="29">
        <f>SUM(L23:L24)</f>
        <v>0</v>
      </c>
      <c r="M25" s="27"/>
    </row>
    <row r="26" spans="1:15" ht="21.75" customHeight="1" x14ac:dyDescent="0.25">
      <c r="A26" s="30"/>
      <c r="H26" s="36"/>
      <c r="I26" s="36"/>
      <c r="J26" s="36"/>
      <c r="K26" s="36"/>
      <c r="L26" s="36"/>
    </row>
    <row r="27" spans="1:15" x14ac:dyDescent="0.25">
      <c r="B27" t="s">
        <v>41</v>
      </c>
      <c r="C27" s="37"/>
      <c r="D27" s="37"/>
      <c r="E27" s="37"/>
      <c r="F27" s="37"/>
      <c r="G27" s="37"/>
    </row>
    <row r="28" spans="1:15" x14ac:dyDescent="0.25">
      <c r="B28" t="s">
        <v>35</v>
      </c>
      <c r="D28" t="s">
        <v>21</v>
      </c>
    </row>
  </sheetData>
  <protectedRanges>
    <protectedRange password="CF3F" sqref="E19:E20" name="Range1_2_3_6_4"/>
  </protectedRanges>
  <mergeCells count="21">
    <mergeCell ref="A1:L1"/>
    <mergeCell ref="A2:L2"/>
    <mergeCell ref="A3:L3"/>
    <mergeCell ref="K6:L6"/>
    <mergeCell ref="A8:A9"/>
    <mergeCell ref="B8:B9"/>
    <mergeCell ref="C8:C9"/>
    <mergeCell ref="D8:D9"/>
    <mergeCell ref="E8:H8"/>
    <mergeCell ref="I8:L8"/>
    <mergeCell ref="A4:D4"/>
    <mergeCell ref="E4:H4"/>
    <mergeCell ref="A5:M5"/>
    <mergeCell ref="A6:D6"/>
    <mergeCell ref="E6:H6"/>
    <mergeCell ref="I25:K25"/>
    <mergeCell ref="B21:D21"/>
    <mergeCell ref="E21:H21"/>
    <mergeCell ref="I22:K22"/>
    <mergeCell ref="I23:K23"/>
    <mergeCell ref="I24:K24"/>
  </mergeCells>
  <conditionalFormatting sqref="F17">
    <cfRule type="cellIs" dxfId="6" priority="22" stopIfTrue="1" operator="equal">
      <formula>0</formula>
    </cfRule>
  </conditionalFormatting>
  <conditionalFormatting sqref="F13:F14">
    <cfRule type="cellIs" dxfId="5" priority="26" stopIfTrue="1" operator="equal">
      <formula>0</formula>
    </cfRule>
  </conditionalFormatting>
  <conditionalFormatting sqref="F19">
    <cfRule type="cellIs" dxfId="4" priority="21" stopIfTrue="1" operator="equal">
      <formula>0</formula>
    </cfRule>
  </conditionalFormatting>
  <conditionalFormatting sqref="F15">
    <cfRule type="cellIs" dxfId="3" priority="19" stopIfTrue="1" operator="equal">
      <formula>0</formula>
    </cfRule>
  </conditionalFormatting>
  <conditionalFormatting sqref="F20">
    <cfRule type="cellIs" dxfId="2" priority="18" stopIfTrue="1" operator="equal">
      <formula>0</formula>
    </cfRule>
  </conditionalFormatting>
  <conditionalFormatting sqref="F12">
    <cfRule type="cellIs" dxfId="1" priority="2" stopIfTrue="1" operator="equal">
      <formula>0</formula>
    </cfRule>
  </conditionalFormatting>
  <conditionalFormatting sqref="F16">
    <cfRule type="cellIs" dxfId="0" priority="1" stopIfTrue="1" operator="equal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</dc:creator>
  <cp:lastModifiedBy>Ilgonis</cp:lastModifiedBy>
  <cp:lastPrinted>2021-06-30T07:15:15Z</cp:lastPrinted>
  <dcterms:created xsi:type="dcterms:W3CDTF">2019-08-06T10:40:33Z</dcterms:created>
  <dcterms:modified xsi:type="dcterms:W3CDTF">2025-09-09T11:04:27Z</dcterms:modified>
</cp:coreProperties>
</file>