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janis.freibergs\Desktop\ILGONIS_2_2026_Konkursi\UK_Baldones stadions\"/>
    </mc:Choice>
  </mc:AlternateContent>
  <xr:revisionPtr revIDLastSave="0" documentId="13_ncr:1_{D23FEC98-09A0-4C1B-9FA4-38951DB778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/>
  <c r="J11" i="1"/>
  <c r="I11" i="1"/>
  <c r="H11" i="1"/>
  <c r="K10" i="1"/>
  <c r="J10" i="1"/>
  <c r="I10" i="1"/>
  <c r="H10" i="1"/>
  <c r="K9" i="1"/>
  <c r="J9" i="1"/>
  <c r="I9" i="1"/>
  <c r="H9" i="1"/>
  <c r="K8" i="1"/>
  <c r="J8" i="1"/>
  <c r="I8" i="1"/>
  <c r="H8" i="1"/>
  <c r="K7" i="1"/>
  <c r="J7" i="1"/>
  <c r="I7" i="1"/>
  <c r="H7" i="1"/>
  <c r="K14" i="1" l="1"/>
  <c r="L11" i="1"/>
  <c r="L9" i="1"/>
  <c r="L8" i="1"/>
  <c r="J14" i="1"/>
  <c r="L7" i="1"/>
  <c r="L10" i="1"/>
  <c r="I14" i="1"/>
  <c r="L14" i="1" l="1"/>
  <c r="L16" i="1" s="1"/>
  <c r="L17" i="1" s="1"/>
  <c r="L18" i="1" s="1"/>
</calcChain>
</file>

<file path=xl/sharedStrings.xml><?xml version="1.0" encoding="utf-8"?>
<sst xmlns="http://schemas.openxmlformats.org/spreadsheetml/2006/main" count="28" uniqueCount="21">
  <si>
    <t>Nr.      p.k.</t>
  </si>
  <si>
    <t>Būvdarbu nosaukums</t>
  </si>
  <si>
    <t>Mērvie- nība</t>
  </si>
  <si>
    <t>Daudz.</t>
  </si>
  <si>
    <t>darba alga</t>
  </si>
  <si>
    <t>būvizstrā- dājumi</t>
  </si>
  <si>
    <t>mehānismi</t>
  </si>
  <si>
    <t>kopā</t>
  </si>
  <si>
    <t>summa          bez             PVN</t>
  </si>
  <si>
    <t>Stadions</t>
  </si>
  <si>
    <t>kompl</t>
  </si>
  <si>
    <t>m</t>
  </si>
  <si>
    <t>Kopā</t>
  </si>
  <si>
    <t>PVN 21%</t>
  </si>
  <si>
    <t>Pavisam kopā</t>
  </si>
  <si>
    <t>Ūdensvada izbūve PE Dn 110</t>
  </si>
  <si>
    <t>Sūkņu stacijas izbūve, elektroapgāde, ieregulēšana</t>
  </si>
  <si>
    <t>Tīklu, sūkņu stacijas un elektroapgādes projektēšana, saskaņošana Būvvaldē, autoruzraudzība</t>
  </si>
  <si>
    <t>Ūdensvada un kanalizācijas tīklu izbūve Baldonē Rīgas ielā 55</t>
  </si>
  <si>
    <t>Spiedkanalizācijas tīkla izbūve PE Dn 75</t>
  </si>
  <si>
    <t xml:space="preserve">Pašteces tīkla izbūve Dn 200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</si>
</sst>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Helv"/>
    </font>
    <font>
      <sz val="11"/>
      <name val="Times New Roman"/>
      <family val="1"/>
      <charset val="186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</font>
    <font>
      <b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 wrapText="1"/>
    </xf>
    <xf numFmtId="2" fontId="4" fillId="2" borderId="2" xfId="1" applyNumberFormat="1" applyFont="1" applyFill="1" applyBorder="1" applyAlignment="1">
      <alignment horizontal="center" vertical="center" wrapText="1"/>
    </xf>
    <xf numFmtId="2" fontId="4" fillId="2" borderId="2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top" shrinkToFit="1"/>
    </xf>
    <xf numFmtId="0" fontId="1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shrinkToFit="1"/>
    </xf>
    <xf numFmtId="4" fontId="6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shrinkToFit="1"/>
    </xf>
    <xf numFmtId="4" fontId="8" fillId="0" borderId="2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5" xfId="0" applyNumberFormat="1" applyFont="1" applyBorder="1" applyAlignment="1">
      <alignment horizontal="right" vertical="center" wrapText="1"/>
    </xf>
    <xf numFmtId="4" fontId="8" fillId="0" borderId="6" xfId="0" applyNumberFormat="1" applyFont="1" applyBorder="1" applyAlignment="1">
      <alignment horizontal="right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_Jasmuizas_dzivokli_07_07_1" xfId="1" xr:uid="{AEE2E4E4-5A39-4E3B-A0BA-EF1A4FBCC1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18"/>
  <sheetViews>
    <sheetView tabSelected="1" workbookViewId="0">
      <selection activeCell="N9" sqref="N9"/>
    </sheetView>
  </sheetViews>
  <sheetFormatPr defaultRowHeight="14.4" x14ac:dyDescent="0.3"/>
  <cols>
    <col min="2" max="2" width="41.21875" customWidth="1"/>
    <col min="9" max="9" width="11.44140625" customWidth="1"/>
    <col min="10" max="10" width="12.33203125" customWidth="1"/>
    <col min="11" max="11" width="11.5546875" customWidth="1"/>
    <col min="12" max="12" width="12.5546875" customWidth="1"/>
  </cols>
  <sheetData>
    <row r="3" spans="1:12" ht="18" x14ac:dyDescent="0.3">
      <c r="A3" s="1" t="s">
        <v>18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3">
      <c r="A4" s="3" t="s">
        <v>0</v>
      </c>
      <c r="B4" s="3" t="s">
        <v>1</v>
      </c>
      <c r="C4" s="3" t="s">
        <v>2</v>
      </c>
      <c r="D4" s="4" t="s">
        <v>3</v>
      </c>
      <c r="E4" s="4"/>
      <c r="F4" s="4"/>
      <c r="G4" s="4"/>
      <c r="H4" s="4"/>
      <c r="I4" s="5"/>
      <c r="J4" s="4"/>
      <c r="K4" s="4"/>
      <c r="L4" s="4"/>
    </row>
    <row r="5" spans="1:12" ht="41.4" x14ac:dyDescent="0.3">
      <c r="A5" s="3"/>
      <c r="B5" s="3"/>
      <c r="C5" s="3"/>
      <c r="D5" s="4"/>
      <c r="E5" s="5" t="s">
        <v>4</v>
      </c>
      <c r="F5" s="5" t="s">
        <v>5</v>
      </c>
      <c r="G5" s="5" t="s">
        <v>6</v>
      </c>
      <c r="H5" s="6" t="s">
        <v>7</v>
      </c>
      <c r="I5" s="5" t="s">
        <v>4</v>
      </c>
      <c r="J5" s="5" t="s">
        <v>5</v>
      </c>
      <c r="K5" s="5" t="s">
        <v>6</v>
      </c>
      <c r="L5" s="6" t="s">
        <v>8</v>
      </c>
    </row>
    <row r="6" spans="1:12" x14ac:dyDescent="0.3">
      <c r="A6" s="7"/>
      <c r="B6" s="8" t="s">
        <v>9</v>
      </c>
      <c r="C6" s="9"/>
      <c r="D6" s="10"/>
      <c r="E6" s="11"/>
      <c r="F6" s="11"/>
      <c r="G6" s="11"/>
      <c r="H6" s="11"/>
      <c r="I6" s="11"/>
      <c r="J6" s="11"/>
      <c r="K6" s="11"/>
      <c r="L6" s="11"/>
    </row>
    <row r="7" spans="1:12" ht="41.4" customHeight="1" x14ac:dyDescent="0.3">
      <c r="A7" s="7">
        <v>1</v>
      </c>
      <c r="B7" s="12" t="s">
        <v>17</v>
      </c>
      <c r="C7" s="9" t="s">
        <v>10</v>
      </c>
      <c r="D7" s="10">
        <v>1</v>
      </c>
      <c r="E7" s="11">
        <v>0</v>
      </c>
      <c r="F7" s="11">
        <v>0</v>
      </c>
      <c r="G7" s="11">
        <v>0</v>
      </c>
      <c r="H7" s="11">
        <f t="shared" ref="H7:H11" si="0">SUM(E7:G7)</f>
        <v>0</v>
      </c>
      <c r="I7" s="11">
        <f>ROUND(E7*D7,2)</f>
        <v>0</v>
      </c>
      <c r="J7" s="11">
        <f>ROUND(F7*$D$11,2)</f>
        <v>0</v>
      </c>
      <c r="K7" s="11">
        <f>ROUND(G7*D7,2)</f>
        <v>0</v>
      </c>
      <c r="L7" s="11">
        <f>SUM(I7:K7)</f>
        <v>0</v>
      </c>
    </row>
    <row r="8" spans="1:12" ht="16.2" customHeight="1" x14ac:dyDescent="0.3">
      <c r="A8" s="7">
        <v>2</v>
      </c>
      <c r="B8" s="12" t="s">
        <v>15</v>
      </c>
      <c r="C8" s="9" t="s">
        <v>11</v>
      </c>
      <c r="D8" s="10">
        <v>250</v>
      </c>
      <c r="E8" s="11">
        <v>0</v>
      </c>
      <c r="F8" s="11">
        <v>0</v>
      </c>
      <c r="G8" s="11">
        <v>0</v>
      </c>
      <c r="H8" s="11">
        <f t="shared" si="0"/>
        <v>0</v>
      </c>
      <c r="I8" s="11">
        <f t="shared" ref="I8:I11" si="1">ROUND(E8*D8,2)</f>
        <v>0</v>
      </c>
      <c r="J8" s="11">
        <f>ROUND(F8*D8,2)</f>
        <v>0</v>
      </c>
      <c r="K8" s="11">
        <f>ROUND(G8*D8,2)</f>
        <v>0</v>
      </c>
      <c r="L8" s="11">
        <f t="shared" ref="L8:L11" si="2">SUM(I8:K8)</f>
        <v>0</v>
      </c>
    </row>
    <row r="9" spans="1:12" ht="19.2" customHeight="1" x14ac:dyDescent="0.3">
      <c r="A9" s="7">
        <v>3</v>
      </c>
      <c r="B9" s="12" t="s">
        <v>16</v>
      </c>
      <c r="C9" s="9" t="s">
        <v>10</v>
      </c>
      <c r="D9" s="10">
        <v>1</v>
      </c>
      <c r="E9" s="11">
        <v>0</v>
      </c>
      <c r="F9" s="11">
        <v>0</v>
      </c>
      <c r="G9" s="11">
        <v>0</v>
      </c>
      <c r="H9" s="11">
        <f t="shared" si="0"/>
        <v>0</v>
      </c>
      <c r="I9" s="11">
        <f t="shared" si="1"/>
        <v>0</v>
      </c>
      <c r="J9" s="11">
        <f>ROUND(F9*D9,2)</f>
        <v>0</v>
      </c>
      <c r="K9" s="11">
        <f>ROUND(G9*D9,2)</f>
        <v>0</v>
      </c>
      <c r="L9" s="11">
        <f t="shared" si="2"/>
        <v>0</v>
      </c>
    </row>
    <row r="10" spans="1:12" ht="18.600000000000001" customHeight="1" x14ac:dyDescent="0.3">
      <c r="A10" s="7">
        <v>4</v>
      </c>
      <c r="B10" s="12" t="s">
        <v>20</v>
      </c>
      <c r="C10" s="9" t="s">
        <v>11</v>
      </c>
      <c r="D10" s="10">
        <v>58</v>
      </c>
      <c r="E10" s="11">
        <v>0</v>
      </c>
      <c r="F10" s="11">
        <v>0</v>
      </c>
      <c r="G10" s="11">
        <v>0</v>
      </c>
      <c r="H10" s="11">
        <f t="shared" si="0"/>
        <v>0</v>
      </c>
      <c r="I10" s="11">
        <f t="shared" si="1"/>
        <v>0</v>
      </c>
      <c r="J10" s="11">
        <f>ROUND(F10*D10,2)</f>
        <v>0</v>
      </c>
      <c r="K10" s="11">
        <f>ROUND(G10*D10,2)</f>
        <v>0</v>
      </c>
      <c r="L10" s="11">
        <f t="shared" si="2"/>
        <v>0</v>
      </c>
    </row>
    <row r="11" spans="1:12" ht="29.4" customHeight="1" x14ac:dyDescent="0.3">
      <c r="A11" s="7">
        <v>5</v>
      </c>
      <c r="B11" s="12" t="s">
        <v>19</v>
      </c>
      <c r="C11" s="9" t="s">
        <v>11</v>
      </c>
      <c r="D11" s="10">
        <v>176</v>
      </c>
      <c r="E11" s="11">
        <v>0</v>
      </c>
      <c r="F11" s="11">
        <v>0</v>
      </c>
      <c r="G11" s="11">
        <v>0</v>
      </c>
      <c r="H11" s="11">
        <f t="shared" si="0"/>
        <v>0</v>
      </c>
      <c r="I11" s="11">
        <f t="shared" si="1"/>
        <v>0</v>
      </c>
      <c r="J11" s="11">
        <f>ROUND(F11*D11,2)</f>
        <v>0</v>
      </c>
      <c r="K11" s="11">
        <f>ROUND(G11*D11,2)</f>
        <v>0</v>
      </c>
      <c r="L11" s="11">
        <f t="shared" si="2"/>
        <v>0</v>
      </c>
    </row>
    <row r="12" spans="1:12" x14ac:dyDescent="0.3">
      <c r="A12" s="7"/>
      <c r="B12" s="12"/>
      <c r="C12" s="13"/>
      <c r="D12" s="14"/>
      <c r="E12" s="11"/>
      <c r="F12" s="11"/>
      <c r="G12" s="11"/>
      <c r="H12" s="11"/>
      <c r="I12" s="11"/>
      <c r="J12" s="11"/>
      <c r="K12" s="11"/>
      <c r="L12" s="11"/>
    </row>
    <row r="13" spans="1:12" x14ac:dyDescent="0.3">
      <c r="A13" s="7"/>
      <c r="B13" s="12"/>
      <c r="C13" s="13"/>
      <c r="D13" s="14"/>
      <c r="E13" s="11"/>
      <c r="F13" s="11"/>
      <c r="G13" s="11"/>
      <c r="H13" s="11"/>
      <c r="I13" s="11"/>
      <c r="J13" s="11"/>
      <c r="K13" s="11"/>
      <c r="L13" s="11"/>
    </row>
    <row r="14" spans="1:12" ht="15.6" x14ac:dyDescent="0.3">
      <c r="A14" s="7"/>
      <c r="B14" s="15"/>
      <c r="C14" s="16"/>
      <c r="D14" s="16"/>
      <c r="E14" s="17"/>
      <c r="F14" s="17"/>
      <c r="G14" s="17"/>
      <c r="H14" s="17" t="s">
        <v>12</v>
      </c>
      <c r="I14" s="17">
        <f>SUM(I7:I13)</f>
        <v>0</v>
      </c>
      <c r="J14" s="18">
        <f>SUM(J6:J8)</f>
        <v>0</v>
      </c>
      <c r="K14" s="18">
        <f>SUM(K6:K8)</f>
        <v>0</v>
      </c>
      <c r="L14" s="18">
        <f>SUM(L6:L13)</f>
        <v>0</v>
      </c>
    </row>
    <row r="15" spans="1:12" ht="15.6" x14ac:dyDescent="0.3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1"/>
      <c r="L15" s="22"/>
    </row>
    <row r="16" spans="1:12" ht="15.6" x14ac:dyDescent="0.3">
      <c r="A16" s="19" t="s">
        <v>12</v>
      </c>
      <c r="B16" s="20"/>
      <c r="C16" s="20"/>
      <c r="D16" s="20"/>
      <c r="E16" s="20"/>
      <c r="F16" s="20"/>
      <c r="G16" s="20"/>
      <c r="H16" s="20"/>
      <c r="I16" s="20"/>
      <c r="J16" s="20"/>
      <c r="K16" s="21"/>
      <c r="L16" s="23">
        <f>L14</f>
        <v>0</v>
      </c>
    </row>
    <row r="17" spans="1:12" ht="15.6" x14ac:dyDescent="0.3">
      <c r="A17" s="19" t="s">
        <v>13</v>
      </c>
      <c r="B17" s="20"/>
      <c r="C17" s="20"/>
      <c r="D17" s="20"/>
      <c r="E17" s="20"/>
      <c r="F17" s="20"/>
      <c r="G17" s="20"/>
      <c r="H17" s="20"/>
      <c r="I17" s="20"/>
      <c r="J17" s="20"/>
      <c r="K17" s="21"/>
      <c r="L17" s="23">
        <f>ROUND(L16*0.21,2)</f>
        <v>0</v>
      </c>
    </row>
    <row r="18" spans="1:12" ht="15.6" x14ac:dyDescent="0.3">
      <c r="A18" s="19" t="s">
        <v>14</v>
      </c>
      <c r="B18" s="20"/>
      <c r="C18" s="20"/>
      <c r="D18" s="20"/>
      <c r="E18" s="20"/>
      <c r="F18" s="20"/>
      <c r="G18" s="20"/>
      <c r="H18" s="20"/>
      <c r="I18" s="20"/>
      <c r="J18" s="20"/>
      <c r="K18" s="21"/>
      <c r="L18" s="23">
        <f>L17+L16</f>
        <v>0</v>
      </c>
    </row>
  </sheetData>
  <mergeCells count="11">
    <mergeCell ref="A15:K15"/>
    <mergeCell ref="A16:K16"/>
    <mergeCell ref="A17:K17"/>
    <mergeCell ref="A18:K18"/>
    <mergeCell ref="A3:L3"/>
    <mergeCell ref="A4:A5"/>
    <mergeCell ref="B4:B5"/>
    <mergeCell ref="C4:C5"/>
    <mergeCell ref="D4:D5"/>
    <mergeCell ref="E4:H4"/>
    <mergeCell ref="J4:L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janis.freibergs</dc:creator>
  <cp:lastModifiedBy>janis freibergs</cp:lastModifiedBy>
  <dcterms:created xsi:type="dcterms:W3CDTF">2015-06-05T18:17:20Z</dcterms:created>
  <dcterms:modified xsi:type="dcterms:W3CDTF">2026-03-26T13:40:10Z</dcterms:modified>
</cp:coreProperties>
</file>